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465"/>
  </bookViews>
  <sheets>
    <sheet name="Balance Presupuestario LDF" sheetId="1" r:id="rId1"/>
  </sheets>
  <definedNames>
    <definedName name="_xlnm.Print_Area" localSheetId="0">'Balance Presupuestario LDF'!$A$1:$F$71</definedName>
    <definedName name="_xlnm.Print_Titles" localSheetId="0">'Balance Presupuestario LDF'!$1:$7</definedName>
  </definedNames>
  <calcPr calcId="124519"/>
</workbook>
</file>

<file path=xl/calcChain.xml><?xml version="1.0" encoding="utf-8"?>
<calcChain xmlns="http://schemas.openxmlformats.org/spreadsheetml/2006/main">
  <c r="E59" i="1"/>
  <c r="E58"/>
  <c r="D59"/>
  <c r="D58"/>
  <c r="E56"/>
  <c r="D56"/>
  <c r="C56"/>
  <c r="E52"/>
  <c r="D52"/>
  <c r="C52"/>
  <c r="D41"/>
  <c r="E47"/>
  <c r="D47"/>
  <c r="E45"/>
  <c r="D45"/>
  <c r="C45"/>
  <c r="E20"/>
  <c r="E19"/>
  <c r="E18"/>
  <c r="D20"/>
  <c r="D19"/>
  <c r="D18"/>
  <c r="D13"/>
  <c r="E41" l="1"/>
  <c r="C58" l="1"/>
  <c r="C47"/>
  <c r="C41"/>
  <c r="C59" l="1"/>
  <c r="E48"/>
  <c r="C48"/>
  <c r="E37"/>
  <c r="D37"/>
  <c r="C37"/>
  <c r="E34"/>
  <c r="D34"/>
  <c r="E31"/>
  <c r="D31"/>
  <c r="C34"/>
  <c r="C31"/>
  <c r="E24"/>
  <c r="D24"/>
  <c r="C24"/>
  <c r="E15"/>
  <c r="D15"/>
  <c r="C15"/>
  <c r="E12"/>
  <c r="D12"/>
  <c r="C12"/>
  <c r="E8"/>
  <c r="D8"/>
  <c r="C8"/>
  <c r="D48" l="1"/>
  <c r="C18"/>
  <c r="C19" s="1"/>
  <c r="C20" s="1"/>
  <c r="C27" s="1"/>
  <c r="E27"/>
  <c r="D27"/>
</calcChain>
</file>

<file path=xl/sharedStrings.xml><?xml version="1.0" encoding="utf-8"?>
<sst xmlns="http://schemas.openxmlformats.org/spreadsheetml/2006/main" count="64" uniqueCount="46">
  <si>
    <t>Concepto</t>
  </si>
  <si>
    <t>Estimado/Aprobado</t>
  </si>
  <si>
    <t>Devengado</t>
  </si>
  <si>
    <t>Recaudado/Pagado</t>
  </si>
  <si>
    <t>  A. Ingresos Totales *</t>
  </si>
  <si>
    <t>       A1. Ingresos de Libre Disposición</t>
  </si>
  <si>
    <t>       A2. Transferencias Federales Etiquetadas</t>
  </si>
  <si>
    <t>       A3. Financiamiento Neto</t>
  </si>
  <si>
    <t>  B. Egresos Presupuestarios *</t>
  </si>
  <si>
    <t>       B1. Gasto No Etiquetado(sin incluir Amortización de la Deuda Pública)</t>
  </si>
  <si>
    <t>       B2. Gasto Etiquetado(sin incluir Amortización de la Deuda Pública)</t>
  </si>
  <si>
    <t>  C. Remanentes del Ejercicio Anterior *</t>
  </si>
  <si>
    <t>       C1. Remanentes de Ingresos de Libre Disposición aplicados en el periodo</t>
  </si>
  <si>
    <t>       C2. Remanentes de Transferencias Federales Etiquetadas aplicados en el periodo</t>
  </si>
  <si>
    <t>  I. Balance Presupuestario *</t>
  </si>
  <si>
    <t>  II. Balance Presupuestario sin Financiamiento Neto *</t>
  </si>
  <si>
    <t>  III. Balance Presupuestario sin Financiamiento Neto Y sin Remanentes del Ejercicio Anterior *</t>
  </si>
  <si>
    <t>Aprobado</t>
  </si>
  <si>
    <t>Pagado</t>
  </si>
  <si>
    <t>  E. Intereses, Comisiones y Gastos de la Deuda *</t>
  </si>
  <si>
    <t>       E1. Intereses, Comisiones y Gastos de la Deuda con Gasto No Etiquetado</t>
  </si>
  <si>
    <t>       E2. Intereses, Comisiones y Gastos de la Deuda con Gasto Etiquetado</t>
  </si>
  <si>
    <t>  IV. Balance Primario *</t>
  </si>
  <si>
    <t>  F. Financiamiento *</t>
  </si>
  <si>
    <t>       F1. Financiamiento con Fuente de Pago de Ingresos de Libre Disposición</t>
  </si>
  <si>
    <t>       F2. Financiamiento con Fuente de Pago de Transferencias Federales Etiquetadas</t>
  </si>
  <si>
    <t>  G. Amortización de la Deuda *</t>
  </si>
  <si>
    <t>       G1. Amortización de la Deuda Pública con Gasto No Etiquetado</t>
  </si>
  <si>
    <t>       G2. Amortización de la Deuda Pública con Gasto Etiquetado</t>
  </si>
  <si>
    <t>  A3. Financiamiento Neto *</t>
  </si>
  <si>
    <t>  A1. Ingresos de Libre Disposición</t>
  </si>
  <si>
    <t>  A3.1 Financiamiento Neto con Fuente de Pago de Ingresos de Libre Disposición *</t>
  </si>
  <si>
    <t>  B1. Gasto No Etiquetado(sin incluir Amortización de la Deuda Pública)</t>
  </si>
  <si>
    <t>  C1. Remanentes de Ingresos de Libre Disposición aplicados en el periodo</t>
  </si>
  <si>
    <t>  V. Balance Presupuestario de Recursos Disponibles *</t>
  </si>
  <si>
    <t>  VI. Balance Presupuestario de Recursos Disponibles sin Financiamiento Neto *</t>
  </si>
  <si>
    <t>  A2. Transferencias Federales Etiquetadas</t>
  </si>
  <si>
    <t>  A3.2. Financiamiento Neto con Fuente de Pago de Transferencias Federales Etiquetadas *</t>
  </si>
  <si>
    <t>  B2. Gasto Etiquetado(sin incluir Amortización de la Deuda Pública)</t>
  </si>
  <si>
    <t>  C2. Remanentes de Transferencias Federales Etiquetadas aplicados en el periodo</t>
  </si>
  <si>
    <t>  VII. Balance Presupuestario de Recursos Etiquetados *</t>
  </si>
  <si>
    <t>  VIII. Balance Presupuestario de Recursos Etiquetados sin Financiamiento Neto *</t>
  </si>
  <si>
    <t>Balance Presupuestario - LDF</t>
  </si>
  <si>
    <t>(Pesos)</t>
  </si>
  <si>
    <t>TRIBUNAL SUPERIOR DE JUSTICIA DEL ESTADO DE TABASCO</t>
  </si>
  <si>
    <t>Del 1° de enero al 30 de Septiembre de 2017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</si>
</sst>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66666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0" fontId="0" fillId="0" borderId="1" xfId="0" applyBorder="1"/>
    <xf numFmtId="0" fontId="3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right" vertical="top" wrapText="1"/>
    </xf>
    <xf numFmtId="43" fontId="4" fillId="2" borderId="1" xfId="0" applyNumberFormat="1" applyFont="1" applyFill="1" applyBorder="1" applyAlignment="1">
      <alignment horizontal="right" vertical="top" wrapText="1"/>
    </xf>
    <xf numFmtId="164" fontId="4" fillId="2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165" fontId="5" fillId="2" borderId="1" xfId="1" applyNumberFormat="1" applyFont="1" applyFill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top" wrapText="1"/>
    </xf>
    <xf numFmtId="164" fontId="4" fillId="2" borderId="1" xfId="1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4" fontId="5" fillId="2" borderId="1" xfId="2" applyFont="1" applyFill="1" applyBorder="1" applyAlignment="1">
      <alignment horizontal="right" vertical="top" wrapText="1"/>
    </xf>
    <xf numFmtId="43" fontId="3" fillId="2" borderId="1" xfId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164" fontId="4" fillId="2" borderId="0" xfId="2" applyNumberFormat="1" applyFont="1" applyFill="1" applyBorder="1" applyAlignment="1">
      <alignment horizontal="right" vertical="top" wrapText="1"/>
    </xf>
    <xf numFmtId="43" fontId="4" fillId="2" borderId="0" xfId="1" applyFont="1" applyFill="1" applyBorder="1" applyAlignment="1">
      <alignment horizontal="right" vertical="top" wrapText="1"/>
    </xf>
    <xf numFmtId="43" fontId="0" fillId="0" borderId="0" xfId="1" applyFont="1"/>
    <xf numFmtId="43" fontId="0" fillId="0" borderId="0" xfId="0" applyNumberFormat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633131</xdr:colOff>
      <xdr:row>0</xdr:row>
      <xdr:rowOff>152401</xdr:rowOff>
    </xdr:from>
    <xdr:to>
      <xdr:col>1</xdr:col>
      <xdr:colOff>1371599</xdr:colOff>
      <xdr:row>4</xdr:row>
      <xdr:rowOff>76200</xdr:rowOff>
    </xdr:to>
    <xdr:pic>
      <xdr:nvPicPr>
        <xdr:cNvPr id="2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6956" y="152401"/>
          <a:ext cx="738468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9"/>
  <sheetViews>
    <sheetView showGridLines="0" tabSelected="1" topLeftCell="A58" workbookViewId="0">
      <selection activeCell="C65" sqref="C65"/>
    </sheetView>
  </sheetViews>
  <sheetFormatPr baseColWidth="10" defaultRowHeight="15"/>
  <cols>
    <col min="1" max="1" width="1.85546875" customWidth="1"/>
    <col min="2" max="2" width="49.85546875" customWidth="1"/>
    <col min="3" max="5" width="18.5703125" customWidth="1"/>
    <col min="6" max="6" width="2.85546875" customWidth="1"/>
    <col min="7" max="7" width="16.28515625" bestFit="1" customWidth="1"/>
    <col min="8" max="8" width="15.140625" bestFit="1" customWidth="1"/>
  </cols>
  <sheetData>
    <row r="1" spans="2:8" ht="15.75">
      <c r="B1" s="36" t="s">
        <v>44</v>
      </c>
      <c r="C1" s="37"/>
      <c r="D1" s="37"/>
      <c r="E1" s="38"/>
    </row>
    <row r="2" spans="2:8" ht="15.75">
      <c r="B2" s="33" t="s">
        <v>42</v>
      </c>
      <c r="C2" s="34"/>
      <c r="D2" s="34"/>
      <c r="E2" s="35"/>
    </row>
    <row r="3" spans="2:8" ht="15.75">
      <c r="B3" s="33" t="s">
        <v>45</v>
      </c>
      <c r="C3" s="34"/>
      <c r="D3" s="34"/>
      <c r="E3" s="35"/>
    </row>
    <row r="4" spans="2:8" ht="15.75">
      <c r="B4" s="33" t="s">
        <v>43</v>
      </c>
      <c r="C4" s="34"/>
      <c r="D4" s="34"/>
      <c r="E4" s="35"/>
    </row>
    <row r="5" spans="2:8">
      <c r="B5" s="23"/>
      <c r="C5" s="24"/>
      <c r="D5" s="24"/>
      <c r="E5" s="25"/>
    </row>
    <row r="7" spans="2:8" ht="30">
      <c r="B7" s="6" t="s">
        <v>0</v>
      </c>
      <c r="C7" s="6" t="s">
        <v>1</v>
      </c>
      <c r="D7" s="6" t="s">
        <v>2</v>
      </c>
      <c r="E7" s="6" t="s">
        <v>3</v>
      </c>
    </row>
    <row r="8" spans="2:8">
      <c r="B8" s="1" t="s">
        <v>4</v>
      </c>
      <c r="C8" s="13">
        <f>SUM(C9+C10)</f>
        <v>450904163.99999994</v>
      </c>
      <c r="D8" s="13">
        <f>SUM(D9+D10)</f>
        <v>339813584.12</v>
      </c>
      <c r="E8" s="13">
        <f>SUM(E9+E10)</f>
        <v>339813584.12</v>
      </c>
      <c r="G8" s="31"/>
    </row>
    <row r="9" spans="2:8">
      <c r="B9" s="8" t="s">
        <v>5</v>
      </c>
      <c r="C9" s="12">
        <v>445904163.99999994</v>
      </c>
      <c r="D9" s="12">
        <v>305115133.97000003</v>
      </c>
      <c r="E9" s="12">
        <v>305115133.97000003</v>
      </c>
      <c r="G9" s="32"/>
      <c r="H9" s="29"/>
    </row>
    <row r="10" spans="2:8">
      <c r="B10" s="8" t="s">
        <v>6</v>
      </c>
      <c r="C10" s="16">
        <v>5000000</v>
      </c>
      <c r="D10" s="16">
        <v>34698450.149999999</v>
      </c>
      <c r="E10" s="16">
        <v>34698450.149999999</v>
      </c>
      <c r="G10" s="32"/>
      <c r="H10" s="30"/>
    </row>
    <row r="11" spans="2:8">
      <c r="B11" s="8" t="s">
        <v>7</v>
      </c>
      <c r="C11" s="11"/>
      <c r="D11" s="2"/>
      <c r="E11" s="2"/>
    </row>
    <row r="12" spans="2:8">
      <c r="B12" s="1" t="s">
        <v>8</v>
      </c>
      <c r="C12" s="13">
        <f>SUM(C13+C14)</f>
        <v>450904163.99999994</v>
      </c>
      <c r="D12" s="13">
        <f>SUM(D13+D14)</f>
        <v>300911658.72000003</v>
      </c>
      <c r="E12" s="13">
        <f>SUM(E13+E14)</f>
        <v>299840296.40999997</v>
      </c>
    </row>
    <row r="13" spans="2:8" ht="30">
      <c r="B13" s="8" t="s">
        <v>9</v>
      </c>
      <c r="C13" s="12">
        <v>445904163.99999994</v>
      </c>
      <c r="D13" s="12">
        <f>295051782.35+146400.27</f>
        <v>295198182.62</v>
      </c>
      <c r="E13" s="12">
        <v>294818976.14999998</v>
      </c>
      <c r="G13" s="30"/>
      <c r="H13" s="30"/>
    </row>
    <row r="14" spans="2:8" ht="30">
      <c r="B14" s="8" t="s">
        <v>10</v>
      </c>
      <c r="C14" s="12">
        <v>5000000</v>
      </c>
      <c r="D14" s="16">
        <v>5713476.0999999996</v>
      </c>
      <c r="E14" s="16">
        <v>5021320.26</v>
      </c>
      <c r="G14" s="31"/>
      <c r="H14" s="31"/>
    </row>
    <row r="15" spans="2:8">
      <c r="B15" s="1" t="s">
        <v>11</v>
      </c>
      <c r="C15" s="15">
        <f>SUM(C16+C17)</f>
        <v>0</v>
      </c>
      <c r="D15" s="15">
        <f>SUM(D16+D17)</f>
        <v>0</v>
      </c>
      <c r="E15" s="15">
        <f>SUM(E16+E17)</f>
        <v>0</v>
      </c>
    </row>
    <row r="16" spans="2:8" ht="30">
      <c r="B16" s="8" t="s">
        <v>12</v>
      </c>
      <c r="C16" s="16">
        <v>0</v>
      </c>
      <c r="D16" s="16">
        <v>0</v>
      </c>
      <c r="E16" s="16">
        <v>0</v>
      </c>
    </row>
    <row r="17" spans="2:8" ht="30">
      <c r="B17" s="8" t="s">
        <v>13</v>
      </c>
      <c r="C17" s="16">
        <v>0</v>
      </c>
      <c r="D17" s="16">
        <v>0</v>
      </c>
      <c r="E17" s="16">
        <v>0</v>
      </c>
    </row>
    <row r="18" spans="2:8">
      <c r="B18" s="1" t="s">
        <v>14</v>
      </c>
      <c r="C18" s="17">
        <f>SUM(C8-C12+C15)</f>
        <v>0</v>
      </c>
      <c r="D18" s="18">
        <f>SUM(D8-D12+D15)</f>
        <v>38901925.399999976</v>
      </c>
      <c r="E18" s="18">
        <f>SUM(E8-E12+E15)</f>
        <v>39973287.710000038</v>
      </c>
      <c r="G18" s="31"/>
      <c r="H18" s="31"/>
    </row>
    <row r="19" spans="2:8">
      <c r="B19" s="1" t="s">
        <v>15</v>
      </c>
      <c r="C19" s="17">
        <f>SUM(C18-C11)</f>
        <v>0</v>
      </c>
      <c r="D19" s="18">
        <f>SUM(D18-D11)</f>
        <v>38901925.399999976</v>
      </c>
      <c r="E19" s="18">
        <f>SUM(E18-E11)</f>
        <v>39973287.710000038</v>
      </c>
    </row>
    <row r="20" spans="2:8" ht="30">
      <c r="B20" s="1" t="s">
        <v>16</v>
      </c>
      <c r="C20" s="19">
        <f>SUM(C19-C15)</f>
        <v>0</v>
      </c>
      <c r="D20" s="18">
        <f>SUM(D19-D15)</f>
        <v>38901925.399999976</v>
      </c>
      <c r="E20" s="18">
        <f>SUM(E19-E15)</f>
        <v>39973287.710000038</v>
      </c>
      <c r="H20" s="31"/>
    </row>
    <row r="21" spans="2:8">
      <c r="B21" s="3"/>
      <c r="C21" s="3"/>
      <c r="D21" s="3"/>
      <c r="E21" s="3"/>
    </row>
    <row r="22" spans="2:8">
      <c r="B22" s="3"/>
      <c r="C22" s="3"/>
      <c r="D22" s="3"/>
      <c r="E22" s="3"/>
    </row>
    <row r="23" spans="2:8" s="7" customFormat="1" ht="24.75" customHeight="1">
      <c r="B23" s="6" t="s">
        <v>0</v>
      </c>
      <c r="C23" s="6" t="s">
        <v>17</v>
      </c>
      <c r="D23" s="6" t="s">
        <v>2</v>
      </c>
      <c r="E23" s="6" t="s">
        <v>18</v>
      </c>
    </row>
    <row r="24" spans="2:8">
      <c r="B24" s="1" t="s">
        <v>19</v>
      </c>
      <c r="C24" s="10">
        <f>SUM(C25+C26)</f>
        <v>0</v>
      </c>
      <c r="D24" s="10">
        <f>SUM(D25+D26)</f>
        <v>0</v>
      </c>
      <c r="E24" s="10">
        <f>SUM(E25+E26)</f>
        <v>0</v>
      </c>
    </row>
    <row r="25" spans="2:8" ht="30">
      <c r="B25" s="8" t="s">
        <v>20</v>
      </c>
      <c r="C25" s="27">
        <v>0</v>
      </c>
      <c r="D25" s="27">
        <v>0</v>
      </c>
      <c r="E25" s="27">
        <v>0</v>
      </c>
    </row>
    <row r="26" spans="2:8" ht="30">
      <c r="B26" s="8" t="s">
        <v>21</v>
      </c>
      <c r="C26" s="27">
        <v>0</v>
      </c>
      <c r="D26" s="27">
        <v>0</v>
      </c>
      <c r="E26" s="27">
        <v>0</v>
      </c>
    </row>
    <row r="27" spans="2:8">
      <c r="B27" s="1" t="s">
        <v>22</v>
      </c>
      <c r="C27" s="26">
        <f>SUM(C20+C24)</f>
        <v>0</v>
      </c>
      <c r="D27" s="13">
        <f>SUM(D20+D24)</f>
        <v>38901925.399999976</v>
      </c>
      <c r="E27" s="13">
        <f>SUM(E20+E24)</f>
        <v>39973287.710000038</v>
      </c>
    </row>
    <row r="28" spans="2:8">
      <c r="B28" s="3"/>
      <c r="C28" s="3"/>
      <c r="D28" s="3"/>
      <c r="E28" s="3"/>
    </row>
    <row r="29" spans="2:8">
      <c r="B29" s="3"/>
      <c r="C29" s="3"/>
      <c r="D29" s="3"/>
      <c r="E29" s="3"/>
    </row>
    <row r="30" spans="2:8" ht="32.25" customHeight="1">
      <c r="B30" s="6" t="s">
        <v>0</v>
      </c>
      <c r="C30" s="6" t="s">
        <v>1</v>
      </c>
      <c r="D30" s="6" t="s">
        <v>2</v>
      </c>
      <c r="E30" s="6" t="s">
        <v>3</v>
      </c>
    </row>
    <row r="31" spans="2:8">
      <c r="B31" s="1" t="s">
        <v>23</v>
      </c>
      <c r="C31" s="10">
        <f>SUM(C32+C33)</f>
        <v>0</v>
      </c>
      <c r="D31" s="10">
        <f>SUM(D32+D33)</f>
        <v>0</v>
      </c>
      <c r="E31" s="10">
        <f>SUM(E32+E33)</f>
        <v>0</v>
      </c>
    </row>
    <row r="32" spans="2:8" ht="30">
      <c r="B32" s="8" t="s">
        <v>24</v>
      </c>
      <c r="C32" s="10">
        <v>0</v>
      </c>
      <c r="D32" s="10">
        <v>0</v>
      </c>
      <c r="E32" s="10">
        <v>0</v>
      </c>
    </row>
    <row r="33" spans="2:5" ht="30">
      <c r="B33" s="8" t="s">
        <v>25</v>
      </c>
      <c r="C33" s="10">
        <v>0</v>
      </c>
      <c r="D33" s="10">
        <v>0</v>
      </c>
      <c r="E33" s="10">
        <v>0</v>
      </c>
    </row>
    <row r="34" spans="2:5">
      <c r="B34" s="8" t="s">
        <v>26</v>
      </c>
      <c r="C34" s="10">
        <f>SUM(C35+C36)</f>
        <v>0</v>
      </c>
      <c r="D34" s="10">
        <f>SUM(D35+D36)</f>
        <v>0</v>
      </c>
      <c r="E34" s="10">
        <f>SUM(E35+E36)</f>
        <v>0</v>
      </c>
    </row>
    <row r="35" spans="2:5" ht="30">
      <c r="B35" s="8" t="s">
        <v>27</v>
      </c>
      <c r="C35" s="10">
        <v>0</v>
      </c>
      <c r="D35" s="10">
        <v>0</v>
      </c>
      <c r="E35" s="10">
        <v>0</v>
      </c>
    </row>
    <row r="36" spans="2:5" ht="30">
      <c r="B36" s="8" t="s">
        <v>28</v>
      </c>
      <c r="C36" s="10">
        <v>0</v>
      </c>
      <c r="D36" s="10">
        <v>0</v>
      </c>
      <c r="E36" s="10">
        <v>0</v>
      </c>
    </row>
    <row r="37" spans="2:5">
      <c r="B37" s="1" t="s">
        <v>29</v>
      </c>
      <c r="C37" s="10">
        <f>SUM(C31-C34)</f>
        <v>0</v>
      </c>
      <c r="D37" s="10">
        <f>SUM(D31-D34)</f>
        <v>0</v>
      </c>
      <c r="E37" s="10">
        <f>SUM(E31-E34)</f>
        <v>0</v>
      </c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 ht="30">
      <c r="B40" s="6" t="s">
        <v>0</v>
      </c>
      <c r="C40" s="6" t="s">
        <v>1</v>
      </c>
      <c r="D40" s="6" t="s">
        <v>2</v>
      </c>
      <c r="E40" s="6" t="s">
        <v>3</v>
      </c>
    </row>
    <row r="41" spans="2:5">
      <c r="B41" s="8" t="s">
        <v>30</v>
      </c>
      <c r="C41" s="20">
        <f>+C9</f>
        <v>445904163.99999994</v>
      </c>
      <c r="D41" s="20">
        <f>+D9</f>
        <v>305115133.97000003</v>
      </c>
      <c r="E41" s="20">
        <f>+E9</f>
        <v>305115133.97000003</v>
      </c>
    </row>
    <row r="42" spans="2:5" ht="30">
      <c r="B42" s="8" t="s">
        <v>31</v>
      </c>
      <c r="C42" s="10">
        <v>0</v>
      </c>
      <c r="D42" s="10">
        <v>0</v>
      </c>
      <c r="E42" s="10">
        <v>0</v>
      </c>
    </row>
    <row r="43" spans="2:5" ht="30">
      <c r="B43" s="8" t="s">
        <v>24</v>
      </c>
      <c r="C43" s="10">
        <v>0</v>
      </c>
      <c r="D43" s="10">
        <v>0</v>
      </c>
      <c r="E43" s="10">
        <v>0</v>
      </c>
    </row>
    <row r="44" spans="2:5" ht="30">
      <c r="B44" s="8" t="s">
        <v>27</v>
      </c>
      <c r="C44" s="10">
        <v>0</v>
      </c>
      <c r="D44" s="10">
        <v>0</v>
      </c>
      <c r="E44" s="10">
        <v>0</v>
      </c>
    </row>
    <row r="45" spans="2:5" ht="30">
      <c r="B45" s="8" t="s">
        <v>32</v>
      </c>
      <c r="C45" s="28">
        <f>+C13</f>
        <v>445904163.99999994</v>
      </c>
      <c r="D45" s="28">
        <f>+D13</f>
        <v>295198182.62</v>
      </c>
      <c r="E45" s="28">
        <f>+E13</f>
        <v>294818976.14999998</v>
      </c>
    </row>
    <row r="46" spans="2:5" ht="30">
      <c r="B46" s="8" t="s">
        <v>33</v>
      </c>
      <c r="C46" s="10">
        <v>0</v>
      </c>
      <c r="D46" s="10">
        <v>0</v>
      </c>
      <c r="E46" s="10">
        <v>0</v>
      </c>
    </row>
    <row r="47" spans="2:5">
      <c r="B47" s="1" t="s">
        <v>34</v>
      </c>
      <c r="C47" s="12">
        <f>SUM(C41+C42-C45-C46)</f>
        <v>0</v>
      </c>
      <c r="D47" s="12">
        <f>SUM(D41+D42-D45-D46)</f>
        <v>9916951.3500000238</v>
      </c>
      <c r="E47" s="12">
        <f>SUM(E41+E42-E45-E46)</f>
        <v>10296157.820000052</v>
      </c>
    </row>
    <row r="48" spans="2:5" ht="30">
      <c r="B48" s="1" t="s">
        <v>35</v>
      </c>
      <c r="C48" s="22">
        <f>SUM(C47-C42)</f>
        <v>0</v>
      </c>
      <c r="D48" s="22">
        <f>SUM(D47-D42)</f>
        <v>9916951.3500000238</v>
      </c>
      <c r="E48" s="22">
        <f>SUM(E47-E42)</f>
        <v>10296157.820000052</v>
      </c>
    </row>
    <row r="49" spans="2:6">
      <c r="B49" s="3"/>
      <c r="C49" s="3"/>
      <c r="D49" s="3"/>
      <c r="E49" s="3"/>
    </row>
    <row r="50" spans="2:6">
      <c r="B50" s="3"/>
      <c r="C50" s="3"/>
      <c r="D50" s="3"/>
      <c r="E50" s="3"/>
    </row>
    <row r="51" spans="2:6" ht="30">
      <c r="B51" s="6" t="s">
        <v>0</v>
      </c>
      <c r="C51" s="6" t="s">
        <v>1</v>
      </c>
      <c r="D51" s="6" t="s">
        <v>2</v>
      </c>
      <c r="E51" s="6" t="s">
        <v>3</v>
      </c>
    </row>
    <row r="52" spans="2:6" ht="21.75" customHeight="1">
      <c r="B52" s="8" t="s">
        <v>36</v>
      </c>
      <c r="C52" s="12">
        <f>SUM(C10)</f>
        <v>5000000</v>
      </c>
      <c r="D52" s="12">
        <f>SUM(D10)</f>
        <v>34698450.149999999</v>
      </c>
      <c r="E52" s="12">
        <f>SUM(E10)</f>
        <v>34698450.149999999</v>
      </c>
    </row>
    <row r="53" spans="2:6" ht="30">
      <c r="B53" s="8" t="s">
        <v>37</v>
      </c>
      <c r="C53" s="2"/>
      <c r="D53" s="2"/>
      <c r="E53" s="2"/>
    </row>
    <row r="54" spans="2:6" ht="30">
      <c r="B54" s="8" t="s">
        <v>25</v>
      </c>
      <c r="C54" s="2"/>
      <c r="D54" s="2"/>
      <c r="E54" s="2"/>
    </row>
    <row r="55" spans="2:6" ht="30">
      <c r="B55" s="8" t="s">
        <v>28</v>
      </c>
      <c r="C55" s="2"/>
      <c r="D55" s="2"/>
      <c r="E55" s="2"/>
    </row>
    <row r="56" spans="2:6" ht="30">
      <c r="B56" s="8" t="s">
        <v>38</v>
      </c>
      <c r="C56" s="28">
        <f>+C14</f>
        <v>5000000</v>
      </c>
      <c r="D56" s="28">
        <f>+D14</f>
        <v>5713476.0999999996</v>
      </c>
      <c r="E56" s="28">
        <f>+E14</f>
        <v>5021320.26</v>
      </c>
    </row>
    <row r="57" spans="2:6" ht="30">
      <c r="B57" s="9" t="s">
        <v>39</v>
      </c>
      <c r="C57" s="4"/>
      <c r="D57" s="4"/>
      <c r="E57" s="4"/>
      <c r="F57" s="5"/>
    </row>
    <row r="58" spans="2:6" ht="30">
      <c r="B58" s="1" t="s">
        <v>40</v>
      </c>
      <c r="C58" s="14">
        <f>SUM(C52+C53-C56+C57)</f>
        <v>0</v>
      </c>
      <c r="D58" s="14">
        <f>SUM(D52+D53-D56+D57)</f>
        <v>28984974.049999997</v>
      </c>
      <c r="E58" s="14">
        <f>SUM(E52+E53-E56+E57)</f>
        <v>29677129.890000001</v>
      </c>
    </row>
    <row r="59" spans="2:6" ht="30">
      <c r="B59" s="1" t="s">
        <v>41</v>
      </c>
      <c r="C59" s="21">
        <f>SUM(C58-C53)</f>
        <v>0</v>
      </c>
      <c r="D59" s="21">
        <f>SUM(D58-D53)</f>
        <v>28984974.049999997</v>
      </c>
      <c r="E59" s="21">
        <f>SUM(E58-E53)</f>
        <v>29677129.890000001</v>
      </c>
    </row>
  </sheetData>
  <mergeCells count="4">
    <mergeCell ref="B2:E2"/>
    <mergeCell ref="B3:E3"/>
    <mergeCell ref="B4:E4"/>
    <mergeCell ref="B1:E1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Presupuestario LDF</vt:lpstr>
      <vt:lpstr>'Balance Presupuestario LDF'!Área_de_impresión</vt:lpstr>
      <vt:lpstr>'Balance Presupuestario LDF'!Títulos_a_imprimir</vt:lpstr>
    </vt:vector>
  </TitlesOfParts>
  <Company>PODER JUDICIAL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2017-11-08T23:53:00Z</cp:lastPrinted>
  <dcterms:created xsi:type="dcterms:W3CDTF">2017-03-06T20:50:32Z</dcterms:created>
  <dcterms:modified xsi:type="dcterms:W3CDTF">2017-11-09T23:04:40Z</dcterms:modified>
</cp:coreProperties>
</file>