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1235"/>
  </bookViews>
  <sheets>
    <sheet name="CFG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E48" s="1"/>
  <c r="F14"/>
  <c r="I14" s="1"/>
  <c r="I12" s="1"/>
  <c r="I48" s="1"/>
  <c r="H12"/>
  <c r="H48" s="1"/>
  <c r="G12"/>
  <c r="G48" s="1"/>
  <c r="F46"/>
  <c r="I46"/>
  <c r="F45"/>
  <c r="I45"/>
  <c r="F44"/>
  <c r="I44"/>
  <c r="F43"/>
  <c r="I43"/>
  <c r="H42"/>
  <c r="G42"/>
  <c r="E42"/>
  <c r="D42"/>
  <c r="F40"/>
  <c r="I40"/>
  <c r="F39"/>
  <c r="I39"/>
  <c r="F38"/>
  <c r="I38"/>
  <c r="F37"/>
  <c r="I37"/>
  <c r="F36"/>
  <c r="I36"/>
  <c r="F35"/>
  <c r="I35"/>
  <c r="F34"/>
  <c r="I34"/>
  <c r="F33"/>
  <c r="I33"/>
  <c r="F32"/>
  <c r="I32"/>
  <c r="H31"/>
  <c r="G31"/>
  <c r="E31"/>
  <c r="D31"/>
  <c r="F29"/>
  <c r="I29"/>
  <c r="F28"/>
  <c r="I28"/>
  <c r="F27"/>
  <c r="I27"/>
  <c r="F26"/>
  <c r="I26"/>
  <c r="F25"/>
  <c r="I25"/>
  <c r="F24"/>
  <c r="I24"/>
  <c r="F23"/>
  <c r="I23"/>
  <c r="H22"/>
  <c r="G22"/>
  <c r="E22"/>
  <c r="D22"/>
  <c r="F20"/>
  <c r="I20"/>
  <c r="F19"/>
  <c r="I19"/>
  <c r="F18"/>
  <c r="I18"/>
  <c r="F17"/>
  <c r="I17"/>
  <c r="F16"/>
  <c r="I16"/>
  <c r="F15"/>
  <c r="I15"/>
  <c r="F13"/>
  <c r="I13"/>
  <c r="D12"/>
  <c r="D48" s="1"/>
  <c r="F31"/>
  <c r="I31"/>
  <c r="F22"/>
  <c r="I22"/>
  <c r="F42"/>
  <c r="I42"/>
  <c r="F12" l="1"/>
  <c r="F48" s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<sst xmlns="http://schemas.openxmlformats.org/spreadsheetml/2006/main" count="47" uniqueCount="47">
  <si>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</si>
  <si>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</si>
  <si>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</si>
  <si>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</si>
  <si>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</si>
  <si>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</si>
  <si>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</si>
  <si>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</si>
  <si>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</si>
  <si>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</si>
  <si>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</si>
  <si>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</si>
  <si>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</si>
  <si>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</si>
  <si>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</si>
  <si>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</si>
  <si>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</si>
  <si>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</si>
  <si>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</si>
  <si>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</si>
  <si>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</si>
  <si>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</si>
  <si>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</si>
  <si>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</si>
  <si>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</si>
  <si>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</si>
  <si>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</si>
  <si>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</si>
  <si>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</si>
  <si>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</si>
  <si>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</si>
  <si>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</si>
  <si>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</si>
  <si>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</si>
  <si>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</si>
  <si>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</si>
  <si>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</si>
  <si>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</si>
  <si>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</si>
  <si>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</si>
  <si>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</si>
  <si>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</si>
  <si>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</si>
  <si>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</si>
  <si>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TRIBUNAL SUPERIOR DE JUSTICIA DEL ESTADO DE TABASCO</t>
  </si>
  <si>
    <t>Justicia</t>
  </si>
  <si>
    <t>Del 1 de enero al 30 de septiembre de 2017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</si>
</sst>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3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justify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2" borderId="6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vertical="top"/>
    </xf>
    <xf numFmtId="0" fontId="8" fillId="2" borderId="0" xfId="0" applyFont="1" applyFill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6" fillId="2" borderId="11" xfId="1" applyNumberFormat="1" applyFont="1" applyFill="1" applyBorder="1" applyAlignment="1">
      <alignment horizontal="right" vertical="top" wrapText="1"/>
    </xf>
    <xf numFmtId="164" fontId="7" fillId="2" borderId="11" xfId="1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164" fontId="5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/>
    </xf>
    <xf numFmtId="164" fontId="5" fillId="2" borderId="11" xfId="0" applyNumberFormat="1" applyFont="1" applyFill="1" applyBorder="1" applyAlignment="1">
      <alignment horizontal="right" vertical="top"/>
    </xf>
    <xf numFmtId="164" fontId="3" fillId="2" borderId="12" xfId="0" applyNumberFormat="1" applyFont="1" applyFill="1" applyBorder="1" applyAlignment="1">
      <alignment horizontal="right" vertical="top"/>
    </xf>
    <xf numFmtId="164" fontId="6" fillId="2" borderId="12" xfId="1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402180</xdr:colOff>
      <xdr:row>1</xdr:row>
      <xdr:rowOff>21166</xdr:rowOff>
    </xdr:from>
    <xdr:to>
      <xdr:col>2</xdr:col>
      <xdr:colOff>1682763</xdr:colOff>
      <xdr:row>5</xdr:row>
      <xdr:rowOff>249766</xdr:rowOff>
    </xdr:to>
    <xdr:pic>
      <xdr:nvPicPr>
        <xdr:cNvPr id="1025" name="Picture 1" descr="http://tsj-tabasco.gob.mx/tribunal/imagenes/logo_ts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4930" y="126999"/>
          <a:ext cx="1280583" cy="1244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showGridLines="0" tabSelected="1" topLeftCell="A46" zoomScaleSheetLayoutView="90" workbookViewId="0">
      <selection activeCell="F54" sqref="F54"/>
    </sheetView>
  </sheetViews>
  <sheetFormatPr baseColWidth="10" defaultRowHeight="15"/>
  <cols>
    <col min="1" max="1" width="1.5703125" style="1" customWidth="1"/>
    <col min="2" max="2" width="4.5703125" style="20" customWidth="1"/>
    <col min="3" max="3" width="60.28515625" style="21" customWidth="1"/>
    <col min="4" max="9" width="18" style="21" customWidth="1"/>
    <col min="10" max="10" width="3.28515625" style="1" customWidth="1"/>
  </cols>
  <sheetData>
    <row r="1" spans="1:10" s="1" customFormat="1" ht="8.25" customHeight="1">
      <c r="B1" s="2"/>
      <c r="C1" s="2"/>
      <c r="D1" s="2"/>
      <c r="E1" s="2"/>
      <c r="F1" s="2"/>
      <c r="G1" s="2"/>
      <c r="H1" s="2"/>
      <c r="I1" s="2"/>
    </row>
    <row r="2" spans="1:10">
      <c r="B2" s="32"/>
      <c r="C2" s="33"/>
      <c r="D2" s="33"/>
      <c r="E2" s="33"/>
      <c r="F2" s="33"/>
      <c r="G2" s="33"/>
      <c r="H2" s="33"/>
      <c r="I2" s="34"/>
    </row>
    <row r="3" spans="1:10" ht="21.75" customHeight="1">
      <c r="B3" s="35" t="s">
        <v>44</v>
      </c>
      <c r="C3" s="36"/>
      <c r="D3" s="36"/>
      <c r="E3" s="36"/>
      <c r="F3" s="36"/>
      <c r="G3" s="36"/>
      <c r="H3" s="36"/>
      <c r="I3" s="37"/>
    </row>
    <row r="4" spans="1:10" ht="21.75" customHeight="1">
      <c r="B4" s="35" t="s">
        <v>0</v>
      </c>
      <c r="C4" s="36"/>
      <c r="D4" s="36"/>
      <c r="E4" s="36"/>
      <c r="F4" s="36"/>
      <c r="G4" s="36"/>
      <c r="H4" s="36"/>
      <c r="I4" s="37"/>
    </row>
    <row r="5" spans="1:10" ht="21.75" customHeight="1">
      <c r="B5" s="35" t="s">
        <v>1</v>
      </c>
      <c r="C5" s="36"/>
      <c r="D5" s="36"/>
      <c r="E5" s="36"/>
      <c r="F5" s="36"/>
      <c r="G5" s="36"/>
      <c r="H5" s="36"/>
      <c r="I5" s="37"/>
    </row>
    <row r="6" spans="1:10" ht="21.75" customHeight="1">
      <c r="B6" s="38" t="s">
        <v>46</v>
      </c>
      <c r="C6" s="39"/>
      <c r="D6" s="39"/>
      <c r="E6" s="39"/>
      <c r="F6" s="39"/>
      <c r="G6" s="39"/>
      <c r="H6" s="39"/>
      <c r="I6" s="40"/>
    </row>
    <row r="7" spans="1:10" s="1" customFormat="1" ht="9" customHeight="1">
      <c r="B7" s="2"/>
      <c r="C7" s="2"/>
      <c r="D7" s="2"/>
      <c r="E7" s="2"/>
      <c r="F7" s="2"/>
      <c r="G7" s="2"/>
      <c r="H7" s="2"/>
      <c r="I7" s="2"/>
    </row>
    <row r="8" spans="1:10">
      <c r="B8" s="41" t="s">
        <v>2</v>
      </c>
      <c r="C8" s="41"/>
      <c r="D8" s="42" t="s">
        <v>3</v>
      </c>
      <c r="E8" s="42"/>
      <c r="F8" s="42"/>
      <c r="G8" s="42"/>
      <c r="H8" s="42"/>
      <c r="I8" s="42" t="s">
        <v>4</v>
      </c>
    </row>
    <row r="9" spans="1:10" ht="22.5">
      <c r="B9" s="41"/>
      <c r="C9" s="41"/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42"/>
    </row>
    <row r="10" spans="1:10">
      <c r="B10" s="41"/>
      <c r="C10" s="41"/>
      <c r="D10" s="3">
        <v>1</v>
      </c>
      <c r="E10" s="3">
        <v>2</v>
      </c>
      <c r="F10" s="3" t="s">
        <v>10</v>
      </c>
      <c r="G10" s="3">
        <v>4</v>
      </c>
      <c r="H10" s="3">
        <v>5</v>
      </c>
      <c r="I10" s="3" t="s">
        <v>11</v>
      </c>
    </row>
    <row r="11" spans="1:10" ht="3" customHeight="1">
      <c r="B11" s="4"/>
      <c r="C11" s="5"/>
      <c r="D11" s="6"/>
      <c r="E11" s="6"/>
      <c r="F11" s="6"/>
      <c r="G11" s="6"/>
      <c r="H11" s="6"/>
      <c r="I11" s="6"/>
    </row>
    <row r="12" spans="1:10" s="8" customFormat="1" ht="22.5" customHeight="1">
      <c r="A12" s="7"/>
      <c r="B12" s="30" t="s">
        <v>12</v>
      </c>
      <c r="C12" s="31"/>
      <c r="D12" s="22">
        <f>SUM(D13:D20)</f>
        <v>450904164</v>
      </c>
      <c r="E12" s="22">
        <f t="shared" ref="E12" si="0">SUM(E13:E20)</f>
        <v>128166021.28</v>
      </c>
      <c r="F12" s="22">
        <f>SUM(F13:F20)</f>
        <v>579070185.27999997</v>
      </c>
      <c r="G12" s="22">
        <f>SUM(G13:G20)</f>
        <v>300911658.72000003</v>
      </c>
      <c r="H12" s="22">
        <f>SUM(H13:H20)</f>
        <v>299840296.41000003</v>
      </c>
      <c r="I12" s="22">
        <f>SUM(I13:I20)</f>
        <v>278158526.55999994</v>
      </c>
      <c r="J12" s="7"/>
    </row>
    <row r="13" spans="1:10" s="8" customFormat="1" ht="18.75" customHeight="1">
      <c r="A13" s="7"/>
      <c r="B13" s="9"/>
      <c r="C13" s="10" t="s">
        <v>13</v>
      </c>
      <c r="D13" s="23"/>
      <c r="E13" s="23"/>
      <c r="F13" s="23">
        <f>+D13+E13</f>
        <v>0</v>
      </c>
      <c r="G13" s="23"/>
      <c r="H13" s="23"/>
      <c r="I13" s="23">
        <f>+F13-G13</f>
        <v>0</v>
      </c>
      <c r="J13" s="7"/>
    </row>
    <row r="14" spans="1:10" s="8" customFormat="1" ht="18.75" customHeight="1">
      <c r="A14" s="7"/>
      <c r="B14" s="9"/>
      <c r="C14" s="10" t="s">
        <v>45</v>
      </c>
      <c r="D14" s="23">
        <v>450904164</v>
      </c>
      <c r="E14" s="23">
        <v>128166021.28</v>
      </c>
      <c r="F14" s="23">
        <f>+D14+E14</f>
        <v>579070185.27999997</v>
      </c>
      <c r="G14" s="23">
        <v>300911658.72000003</v>
      </c>
      <c r="H14" s="23">
        <v>299840296.41000003</v>
      </c>
      <c r="I14" s="23">
        <f>SUM(F14-G14)</f>
        <v>278158526.55999994</v>
      </c>
      <c r="J14" s="7"/>
    </row>
    <row r="15" spans="1:10" s="8" customFormat="1" ht="18.75" customHeight="1">
      <c r="A15" s="7"/>
      <c r="B15" s="9"/>
      <c r="C15" s="10" t="s">
        <v>14</v>
      </c>
      <c r="D15" s="24">
        <v>0</v>
      </c>
      <c r="E15" s="24">
        <v>0</v>
      </c>
      <c r="F15" s="24">
        <f t="shared" ref="F15:F20" si="1">+D15+E15</f>
        <v>0</v>
      </c>
      <c r="G15" s="24">
        <v>0</v>
      </c>
      <c r="H15" s="24">
        <v>0</v>
      </c>
      <c r="I15" s="24">
        <f t="shared" ref="I15:I20" si="2">+F15-G15</f>
        <v>0</v>
      </c>
      <c r="J15" s="7"/>
    </row>
    <row r="16" spans="1:10" s="8" customFormat="1" ht="18.75" customHeight="1">
      <c r="A16" s="7"/>
      <c r="B16" s="9"/>
      <c r="C16" s="10" t="s">
        <v>15</v>
      </c>
      <c r="D16" s="24">
        <v>0</v>
      </c>
      <c r="E16" s="24">
        <v>0</v>
      </c>
      <c r="F16" s="24">
        <f t="shared" si="1"/>
        <v>0</v>
      </c>
      <c r="G16" s="24">
        <v>0</v>
      </c>
      <c r="H16" s="24">
        <v>0</v>
      </c>
      <c r="I16" s="24">
        <f t="shared" si="2"/>
        <v>0</v>
      </c>
      <c r="J16" s="7"/>
    </row>
    <row r="17" spans="1:10" s="8" customFormat="1" ht="18.75" customHeight="1">
      <c r="A17" s="7"/>
      <c r="B17" s="9"/>
      <c r="C17" s="10" t="s">
        <v>16</v>
      </c>
      <c r="D17" s="24">
        <v>0</v>
      </c>
      <c r="E17" s="24">
        <v>0</v>
      </c>
      <c r="F17" s="24">
        <f t="shared" si="1"/>
        <v>0</v>
      </c>
      <c r="G17" s="24">
        <v>0</v>
      </c>
      <c r="H17" s="24">
        <v>0</v>
      </c>
      <c r="I17" s="24">
        <f t="shared" si="2"/>
        <v>0</v>
      </c>
      <c r="J17" s="7"/>
    </row>
    <row r="18" spans="1:10" s="8" customFormat="1" ht="18.75" customHeight="1">
      <c r="A18" s="7"/>
      <c r="B18" s="9"/>
      <c r="C18" s="10" t="s">
        <v>17</v>
      </c>
      <c r="D18" s="24">
        <v>0</v>
      </c>
      <c r="E18" s="24">
        <v>0</v>
      </c>
      <c r="F18" s="24">
        <f t="shared" si="1"/>
        <v>0</v>
      </c>
      <c r="G18" s="24">
        <v>0</v>
      </c>
      <c r="H18" s="24">
        <v>0</v>
      </c>
      <c r="I18" s="24">
        <f t="shared" si="2"/>
        <v>0</v>
      </c>
      <c r="J18" s="7"/>
    </row>
    <row r="19" spans="1:10" s="8" customFormat="1" ht="18.75" customHeight="1">
      <c r="A19" s="7"/>
      <c r="B19" s="9"/>
      <c r="C19" s="10" t="s">
        <v>18</v>
      </c>
      <c r="D19" s="24">
        <v>0</v>
      </c>
      <c r="E19" s="24">
        <v>0</v>
      </c>
      <c r="F19" s="24">
        <f t="shared" si="1"/>
        <v>0</v>
      </c>
      <c r="G19" s="24">
        <v>0</v>
      </c>
      <c r="H19" s="24">
        <v>0</v>
      </c>
      <c r="I19" s="24">
        <f t="shared" si="2"/>
        <v>0</v>
      </c>
      <c r="J19" s="7"/>
    </row>
    <row r="20" spans="1:10" s="8" customFormat="1" ht="18.75" customHeight="1">
      <c r="A20" s="7"/>
      <c r="B20" s="9"/>
      <c r="C20" s="10" t="s">
        <v>19</v>
      </c>
      <c r="D20" s="24">
        <v>0</v>
      </c>
      <c r="E20" s="24">
        <v>0</v>
      </c>
      <c r="F20" s="24">
        <f t="shared" si="1"/>
        <v>0</v>
      </c>
      <c r="G20" s="24">
        <v>0</v>
      </c>
      <c r="H20" s="24">
        <v>0</v>
      </c>
      <c r="I20" s="24">
        <f t="shared" si="2"/>
        <v>0</v>
      </c>
      <c r="J20" s="7"/>
    </row>
    <row r="21" spans="1:10" s="8" customFormat="1" ht="18.75" customHeight="1">
      <c r="A21" s="7"/>
      <c r="B21" s="9"/>
      <c r="C21" s="10"/>
      <c r="D21" s="24"/>
      <c r="E21" s="24"/>
      <c r="F21" s="24"/>
      <c r="G21" s="24"/>
      <c r="H21" s="24"/>
      <c r="I21" s="24"/>
      <c r="J21" s="7"/>
    </row>
    <row r="22" spans="1:10" s="12" customFormat="1" ht="18.75" customHeight="1">
      <c r="A22" s="11"/>
      <c r="B22" s="30" t="s">
        <v>20</v>
      </c>
      <c r="C22" s="31"/>
      <c r="D22" s="25">
        <f>SUM(D23:D29)</f>
        <v>0</v>
      </c>
      <c r="E22" s="25">
        <f t="shared" ref="E22" si="3">SUM(E23:E29)</f>
        <v>0</v>
      </c>
      <c r="F22" s="25">
        <f>+D22+E22</f>
        <v>0</v>
      </c>
      <c r="G22" s="25">
        <f t="shared" ref="G22:H22" si="4">SUM(G23:G29)</f>
        <v>0</v>
      </c>
      <c r="H22" s="25">
        <f t="shared" si="4"/>
        <v>0</v>
      </c>
      <c r="I22" s="25">
        <f>+F22-G22</f>
        <v>0</v>
      </c>
      <c r="J22" s="11"/>
    </row>
    <row r="23" spans="1:10" s="8" customFormat="1" ht="18.75" customHeight="1">
      <c r="A23" s="7"/>
      <c r="B23" s="9"/>
      <c r="C23" s="10" t="s">
        <v>21</v>
      </c>
      <c r="D23" s="26">
        <v>0</v>
      </c>
      <c r="E23" s="26">
        <v>0</v>
      </c>
      <c r="F23" s="24">
        <f t="shared" ref="F23:F29" si="5">+D23+E23</f>
        <v>0</v>
      </c>
      <c r="G23" s="26">
        <v>0</v>
      </c>
      <c r="H23" s="26">
        <v>0</v>
      </c>
      <c r="I23" s="24">
        <f t="shared" ref="I23:I29" si="6">+F23-G23</f>
        <v>0</v>
      </c>
      <c r="J23" s="7"/>
    </row>
    <row r="24" spans="1:10" s="8" customFormat="1" ht="18.75" customHeight="1">
      <c r="A24" s="7"/>
      <c r="B24" s="9"/>
      <c r="C24" s="10" t="s">
        <v>22</v>
      </c>
      <c r="D24" s="26">
        <v>0</v>
      </c>
      <c r="E24" s="26">
        <v>0</v>
      </c>
      <c r="F24" s="24">
        <f t="shared" si="5"/>
        <v>0</v>
      </c>
      <c r="G24" s="26">
        <v>0</v>
      </c>
      <c r="H24" s="26">
        <v>0</v>
      </c>
      <c r="I24" s="24">
        <f t="shared" si="6"/>
        <v>0</v>
      </c>
      <c r="J24" s="7"/>
    </row>
    <row r="25" spans="1:10" s="8" customFormat="1" ht="18.75" customHeight="1">
      <c r="A25" s="7"/>
      <c r="B25" s="9"/>
      <c r="C25" s="10" t="s">
        <v>23</v>
      </c>
      <c r="D25" s="26">
        <v>0</v>
      </c>
      <c r="E25" s="26">
        <v>0</v>
      </c>
      <c r="F25" s="24">
        <f t="shared" si="5"/>
        <v>0</v>
      </c>
      <c r="G25" s="26">
        <v>0</v>
      </c>
      <c r="H25" s="26">
        <v>0</v>
      </c>
      <c r="I25" s="24">
        <f t="shared" si="6"/>
        <v>0</v>
      </c>
      <c r="J25" s="7"/>
    </row>
    <row r="26" spans="1:10" s="8" customFormat="1" ht="18.75" customHeight="1">
      <c r="A26" s="7"/>
      <c r="B26" s="9"/>
      <c r="C26" s="10" t="s">
        <v>24</v>
      </c>
      <c r="D26" s="26">
        <v>0</v>
      </c>
      <c r="E26" s="26">
        <v>0</v>
      </c>
      <c r="F26" s="24">
        <f t="shared" si="5"/>
        <v>0</v>
      </c>
      <c r="G26" s="26">
        <v>0</v>
      </c>
      <c r="H26" s="26">
        <v>0</v>
      </c>
      <c r="I26" s="24">
        <f t="shared" si="6"/>
        <v>0</v>
      </c>
      <c r="J26" s="7"/>
    </row>
    <row r="27" spans="1:10" s="8" customFormat="1" ht="18.75" customHeight="1">
      <c r="A27" s="7"/>
      <c r="B27" s="9"/>
      <c r="C27" s="10" t="s">
        <v>25</v>
      </c>
      <c r="D27" s="26">
        <v>0</v>
      </c>
      <c r="E27" s="26">
        <v>0</v>
      </c>
      <c r="F27" s="24">
        <f t="shared" si="5"/>
        <v>0</v>
      </c>
      <c r="G27" s="26">
        <v>0</v>
      </c>
      <c r="H27" s="26">
        <v>0</v>
      </c>
      <c r="I27" s="24">
        <f t="shared" si="6"/>
        <v>0</v>
      </c>
      <c r="J27" s="7"/>
    </row>
    <row r="28" spans="1:10" s="8" customFormat="1" ht="18.75" customHeight="1">
      <c r="A28" s="7"/>
      <c r="B28" s="9"/>
      <c r="C28" s="10" t="s">
        <v>26</v>
      </c>
      <c r="D28" s="26">
        <v>0</v>
      </c>
      <c r="E28" s="26">
        <v>0</v>
      </c>
      <c r="F28" s="24">
        <f t="shared" si="5"/>
        <v>0</v>
      </c>
      <c r="G28" s="26">
        <v>0</v>
      </c>
      <c r="H28" s="26">
        <v>0</v>
      </c>
      <c r="I28" s="24">
        <f t="shared" si="6"/>
        <v>0</v>
      </c>
      <c r="J28" s="7"/>
    </row>
    <row r="29" spans="1:10" s="8" customFormat="1" ht="18.75" customHeight="1">
      <c r="A29" s="7"/>
      <c r="B29" s="9"/>
      <c r="C29" s="10" t="s">
        <v>27</v>
      </c>
      <c r="D29" s="26">
        <v>0</v>
      </c>
      <c r="E29" s="26">
        <v>0</v>
      </c>
      <c r="F29" s="24">
        <f t="shared" si="5"/>
        <v>0</v>
      </c>
      <c r="G29" s="26">
        <v>0</v>
      </c>
      <c r="H29" s="26">
        <v>0</v>
      </c>
      <c r="I29" s="24">
        <f t="shared" si="6"/>
        <v>0</v>
      </c>
      <c r="J29" s="7"/>
    </row>
    <row r="30" spans="1:10" s="8" customFormat="1" ht="18.75" customHeight="1">
      <c r="A30" s="7"/>
      <c r="B30" s="9"/>
      <c r="C30" s="10"/>
      <c r="D30" s="26"/>
      <c r="E30" s="26"/>
      <c r="F30" s="26"/>
      <c r="G30" s="26"/>
      <c r="H30" s="26"/>
      <c r="I30" s="26"/>
      <c r="J30" s="7"/>
    </row>
    <row r="31" spans="1:10" s="12" customFormat="1" ht="18.75" customHeight="1">
      <c r="A31" s="11"/>
      <c r="B31" s="30" t="s">
        <v>28</v>
      </c>
      <c r="C31" s="31"/>
      <c r="D31" s="27">
        <f>SUM(D32:D40)</f>
        <v>0</v>
      </c>
      <c r="E31" s="27">
        <f>SUM(E32:E40)</f>
        <v>0</v>
      </c>
      <c r="F31" s="27">
        <f>+D31+E31</f>
        <v>0</v>
      </c>
      <c r="G31" s="27">
        <f>SUM(G32:G40)</f>
        <v>0</v>
      </c>
      <c r="H31" s="27">
        <f>SUM(H32:H40)</f>
        <v>0</v>
      </c>
      <c r="I31" s="27">
        <f>+F31-G31</f>
        <v>0</v>
      </c>
      <c r="J31" s="11"/>
    </row>
    <row r="32" spans="1:10" s="8" customFormat="1" ht="18.75" customHeight="1">
      <c r="A32" s="7"/>
      <c r="B32" s="9"/>
      <c r="C32" s="10" t="s">
        <v>29</v>
      </c>
      <c r="D32" s="26">
        <v>0</v>
      </c>
      <c r="E32" s="26">
        <v>0</v>
      </c>
      <c r="F32" s="26">
        <f t="shared" ref="F32:F40" si="7">+D32+E32</f>
        <v>0</v>
      </c>
      <c r="G32" s="26">
        <v>0</v>
      </c>
      <c r="H32" s="26">
        <v>0</v>
      </c>
      <c r="I32" s="26">
        <f t="shared" ref="I32:I40" si="8">+F32-G32</f>
        <v>0</v>
      </c>
      <c r="J32" s="7"/>
    </row>
    <row r="33" spans="1:10" s="8" customFormat="1" ht="18.75" customHeight="1">
      <c r="A33" s="7"/>
      <c r="B33" s="9"/>
      <c r="C33" s="10" t="s">
        <v>30</v>
      </c>
      <c r="D33" s="26">
        <v>0</v>
      </c>
      <c r="E33" s="26">
        <v>0</v>
      </c>
      <c r="F33" s="26">
        <f t="shared" si="7"/>
        <v>0</v>
      </c>
      <c r="G33" s="26">
        <v>0</v>
      </c>
      <c r="H33" s="26">
        <v>0</v>
      </c>
      <c r="I33" s="26">
        <f t="shared" si="8"/>
        <v>0</v>
      </c>
      <c r="J33" s="7"/>
    </row>
    <row r="34" spans="1:10" s="8" customFormat="1" ht="18.75" customHeight="1">
      <c r="A34" s="7"/>
      <c r="B34" s="9"/>
      <c r="C34" s="10" t="s">
        <v>31</v>
      </c>
      <c r="D34" s="26">
        <v>0</v>
      </c>
      <c r="E34" s="26">
        <v>0</v>
      </c>
      <c r="F34" s="26">
        <f t="shared" si="7"/>
        <v>0</v>
      </c>
      <c r="G34" s="26">
        <v>0</v>
      </c>
      <c r="H34" s="26">
        <v>0</v>
      </c>
      <c r="I34" s="26">
        <f t="shared" si="8"/>
        <v>0</v>
      </c>
      <c r="J34" s="7"/>
    </row>
    <row r="35" spans="1:10" s="8" customFormat="1" ht="18.75" customHeight="1">
      <c r="A35" s="7"/>
      <c r="B35" s="9"/>
      <c r="C35" s="10" t="s">
        <v>32</v>
      </c>
      <c r="D35" s="26">
        <v>0</v>
      </c>
      <c r="E35" s="26">
        <v>0</v>
      </c>
      <c r="F35" s="26">
        <f t="shared" si="7"/>
        <v>0</v>
      </c>
      <c r="G35" s="26">
        <v>0</v>
      </c>
      <c r="H35" s="26">
        <v>0</v>
      </c>
      <c r="I35" s="26">
        <f t="shared" si="8"/>
        <v>0</v>
      </c>
      <c r="J35" s="7"/>
    </row>
    <row r="36" spans="1:10" s="8" customFormat="1" ht="18.75" customHeight="1">
      <c r="A36" s="7"/>
      <c r="B36" s="9"/>
      <c r="C36" s="10" t="s">
        <v>33</v>
      </c>
      <c r="D36" s="26">
        <v>0</v>
      </c>
      <c r="E36" s="26">
        <v>0</v>
      </c>
      <c r="F36" s="26">
        <f t="shared" si="7"/>
        <v>0</v>
      </c>
      <c r="G36" s="26">
        <v>0</v>
      </c>
      <c r="H36" s="26">
        <v>0</v>
      </c>
      <c r="I36" s="26">
        <f t="shared" si="8"/>
        <v>0</v>
      </c>
      <c r="J36" s="7"/>
    </row>
    <row r="37" spans="1:10" s="8" customFormat="1" ht="18.75" customHeight="1">
      <c r="A37" s="7"/>
      <c r="B37" s="9"/>
      <c r="C37" s="10" t="s">
        <v>34</v>
      </c>
      <c r="D37" s="26">
        <v>0</v>
      </c>
      <c r="E37" s="26">
        <v>0</v>
      </c>
      <c r="F37" s="26">
        <f t="shared" si="7"/>
        <v>0</v>
      </c>
      <c r="G37" s="26">
        <v>0</v>
      </c>
      <c r="H37" s="26">
        <v>0</v>
      </c>
      <c r="I37" s="26">
        <f t="shared" si="8"/>
        <v>0</v>
      </c>
      <c r="J37" s="7"/>
    </row>
    <row r="38" spans="1:10" s="8" customFormat="1" ht="18.75" customHeight="1">
      <c r="A38" s="7"/>
      <c r="B38" s="9"/>
      <c r="C38" s="10" t="s">
        <v>35</v>
      </c>
      <c r="D38" s="26">
        <v>0</v>
      </c>
      <c r="E38" s="26">
        <v>0</v>
      </c>
      <c r="F38" s="26">
        <f t="shared" si="7"/>
        <v>0</v>
      </c>
      <c r="G38" s="26">
        <v>0</v>
      </c>
      <c r="H38" s="26">
        <v>0</v>
      </c>
      <c r="I38" s="26">
        <f t="shared" si="8"/>
        <v>0</v>
      </c>
      <c r="J38" s="7"/>
    </row>
    <row r="39" spans="1:10" s="8" customFormat="1" ht="18.75" customHeight="1">
      <c r="A39" s="7"/>
      <c r="B39" s="9"/>
      <c r="C39" s="10" t="s">
        <v>36</v>
      </c>
      <c r="D39" s="26">
        <v>0</v>
      </c>
      <c r="E39" s="26">
        <v>0</v>
      </c>
      <c r="F39" s="26">
        <f t="shared" si="7"/>
        <v>0</v>
      </c>
      <c r="G39" s="26">
        <v>0</v>
      </c>
      <c r="H39" s="26">
        <v>0</v>
      </c>
      <c r="I39" s="26">
        <f t="shared" si="8"/>
        <v>0</v>
      </c>
      <c r="J39" s="7"/>
    </row>
    <row r="40" spans="1:10" s="8" customFormat="1" ht="18.75" customHeight="1">
      <c r="A40" s="7"/>
      <c r="B40" s="9"/>
      <c r="C40" s="10" t="s">
        <v>37</v>
      </c>
      <c r="D40" s="26">
        <v>0</v>
      </c>
      <c r="E40" s="26">
        <v>0</v>
      </c>
      <c r="F40" s="26">
        <f t="shared" si="7"/>
        <v>0</v>
      </c>
      <c r="G40" s="26">
        <v>0</v>
      </c>
      <c r="H40" s="26">
        <v>0</v>
      </c>
      <c r="I40" s="26">
        <f t="shared" si="8"/>
        <v>0</v>
      </c>
      <c r="J40" s="7"/>
    </row>
    <row r="41" spans="1:10" s="8" customFormat="1" ht="18.75" customHeight="1">
      <c r="A41" s="7"/>
      <c r="B41" s="9"/>
      <c r="C41" s="10"/>
      <c r="D41" s="26"/>
      <c r="E41" s="26"/>
      <c r="F41" s="26"/>
      <c r="G41" s="26"/>
      <c r="H41" s="26"/>
      <c r="I41" s="26"/>
      <c r="J41" s="7"/>
    </row>
    <row r="42" spans="1:10" s="12" customFormat="1" ht="18.75" customHeight="1">
      <c r="A42" s="11"/>
      <c r="B42" s="30" t="s">
        <v>38</v>
      </c>
      <c r="C42" s="31"/>
      <c r="D42" s="27">
        <f>SUM(D43:D46)</f>
        <v>0</v>
      </c>
      <c r="E42" s="27">
        <f>SUM(E43:E46)</f>
        <v>0</v>
      </c>
      <c r="F42" s="27">
        <f>+D42+E42</f>
        <v>0</v>
      </c>
      <c r="G42" s="27">
        <f t="shared" ref="G42:H42" si="9">SUM(G43:G46)</f>
        <v>0</v>
      </c>
      <c r="H42" s="27">
        <f t="shared" si="9"/>
        <v>0</v>
      </c>
      <c r="I42" s="27">
        <f>+F42-G42</f>
        <v>0</v>
      </c>
      <c r="J42" s="11"/>
    </row>
    <row r="43" spans="1:10" s="8" customFormat="1" ht="18.75" customHeight="1">
      <c r="A43" s="7"/>
      <c r="B43" s="9"/>
      <c r="C43" s="10" t="s">
        <v>39</v>
      </c>
      <c r="D43" s="26">
        <v>0</v>
      </c>
      <c r="E43" s="26">
        <v>0</v>
      </c>
      <c r="F43" s="26">
        <f t="shared" ref="F43:F46" si="10">+D43+E43</f>
        <v>0</v>
      </c>
      <c r="G43" s="26">
        <v>0</v>
      </c>
      <c r="H43" s="26">
        <v>0</v>
      </c>
      <c r="I43" s="26">
        <f t="shared" ref="I43:I46" si="11">+F43-G43</f>
        <v>0</v>
      </c>
      <c r="J43" s="7"/>
    </row>
    <row r="44" spans="1:10" s="8" customFormat="1" ht="21.75" customHeight="1">
      <c r="A44" s="7"/>
      <c r="B44" s="9"/>
      <c r="C44" s="10" t="s">
        <v>40</v>
      </c>
      <c r="D44" s="26">
        <v>0</v>
      </c>
      <c r="E44" s="26">
        <v>0</v>
      </c>
      <c r="F44" s="26">
        <f t="shared" si="10"/>
        <v>0</v>
      </c>
      <c r="G44" s="26">
        <v>0</v>
      </c>
      <c r="H44" s="26">
        <v>0</v>
      </c>
      <c r="I44" s="26">
        <f t="shared" si="11"/>
        <v>0</v>
      </c>
      <c r="J44" s="7"/>
    </row>
    <row r="45" spans="1:10" s="8" customFormat="1" ht="18.75" customHeight="1">
      <c r="A45" s="7"/>
      <c r="B45" s="9"/>
      <c r="C45" s="10" t="s">
        <v>41</v>
      </c>
      <c r="D45" s="26">
        <v>0</v>
      </c>
      <c r="E45" s="26">
        <v>0</v>
      </c>
      <c r="F45" s="26">
        <f t="shared" si="10"/>
        <v>0</v>
      </c>
      <c r="G45" s="26">
        <v>0</v>
      </c>
      <c r="H45" s="26">
        <v>0</v>
      </c>
      <c r="I45" s="26">
        <f t="shared" si="11"/>
        <v>0</v>
      </c>
      <c r="J45" s="7"/>
    </row>
    <row r="46" spans="1:10" s="8" customFormat="1" ht="18.75" customHeight="1">
      <c r="A46" s="7"/>
      <c r="B46" s="9"/>
      <c r="C46" s="10" t="s">
        <v>42</v>
      </c>
      <c r="D46" s="26">
        <v>0</v>
      </c>
      <c r="E46" s="26">
        <v>0</v>
      </c>
      <c r="F46" s="26">
        <f t="shared" si="10"/>
        <v>0</v>
      </c>
      <c r="G46" s="26">
        <v>0</v>
      </c>
      <c r="H46" s="26">
        <v>0</v>
      </c>
      <c r="I46" s="26">
        <f t="shared" si="11"/>
        <v>0</v>
      </c>
      <c r="J46" s="7"/>
    </row>
    <row r="47" spans="1:10" s="8" customFormat="1">
      <c r="A47" s="7"/>
      <c r="B47" s="13"/>
      <c r="C47" s="14"/>
      <c r="D47" s="28"/>
      <c r="E47" s="28"/>
      <c r="F47" s="28"/>
      <c r="G47" s="28"/>
      <c r="H47" s="28"/>
      <c r="I47" s="28"/>
      <c r="J47" s="7"/>
    </row>
    <row r="48" spans="1:10" s="18" customFormat="1" ht="28.5" customHeight="1">
      <c r="A48" s="15"/>
      <c r="B48" s="16"/>
      <c r="C48" s="17" t="s">
        <v>43</v>
      </c>
      <c r="D48" s="29">
        <f>+D12+D22+D31+D42</f>
        <v>450904164</v>
      </c>
      <c r="E48" s="29">
        <f t="shared" ref="E48:I48" si="12">+E12+E22+E31+E42</f>
        <v>128166021.28</v>
      </c>
      <c r="F48" s="29">
        <f t="shared" si="12"/>
        <v>579070185.27999997</v>
      </c>
      <c r="G48" s="29">
        <f t="shared" si="12"/>
        <v>300911658.72000003</v>
      </c>
      <c r="H48" s="29">
        <f t="shared" si="12"/>
        <v>299840296.41000003</v>
      </c>
      <c r="I48" s="29">
        <f t="shared" si="12"/>
        <v>278158526.55999994</v>
      </c>
      <c r="J48" s="15"/>
    </row>
    <row r="50" spans="4:9" ht="15.75">
      <c r="D50" s="19"/>
      <c r="E50" s="19"/>
      <c r="F50" s="19"/>
      <c r="G50" s="19"/>
      <c r="H50" s="19"/>
      <c r="I50" s="19"/>
    </row>
  </sheetData>
  <mergeCells count="12">
    <mergeCell ref="B12:C12"/>
    <mergeCell ref="B22:C22"/>
    <mergeCell ref="B31:C31"/>
    <mergeCell ref="B42:C42"/>
    <mergeCell ref="B2:I2"/>
    <mergeCell ref="B3:I3"/>
    <mergeCell ref="B4:I4"/>
    <mergeCell ref="B5:I5"/>
    <mergeCell ref="B6:I6"/>
    <mergeCell ref="B8:C10"/>
    <mergeCell ref="D8:H8"/>
    <mergeCell ref="I8:I9"/>
  </mergeCells>
  <printOptions horizontalCentered="1"/>
  <pageMargins left="0.31496062992125984" right="0.31496062992125984" top="0.74803149606299213" bottom="0.74803149606299213" header="0.31496062992125984" footer="0.31496062992125984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</dc:creator>
  <cp:lastModifiedBy>Tesoreria</cp:lastModifiedBy>
  <cp:lastPrinted>2017-10-31T21:29:34Z</cp:lastPrinted>
  <dcterms:created xsi:type="dcterms:W3CDTF">2015-07-08T07:44:28Z</dcterms:created>
  <dcterms:modified xsi:type="dcterms:W3CDTF">2017-11-09T23:03:23Z</dcterms:modified>
</cp:coreProperties>
</file>